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<sst xmlns="http://schemas.openxmlformats.org/spreadsheetml/2006/main" count="9763" uniqueCount="71">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</sst>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1720430.1075268819</c:v>
                </c:pt>
                <c:pt idx="1">
                  <c:v>1763440.8602150537</c:v>
                </c:pt>
                <c:pt idx="2">
                  <c:v>1836021.5053763441</c:v>
                </c:pt>
                <c:pt idx="3">
                  <c:v>1795698.9247311826</c:v>
                </c:pt>
                <c:pt idx="4">
                  <c:v>1927419.3548387096</c:v>
                </c:pt>
                <c:pt idx="5">
                  <c:v>1932795.698924731</c:v>
                </c:pt>
                <c:pt idx="6">
                  <c:v>2013440.8602150537</c:v>
                </c:pt>
                <c:pt idx="7">
                  <c:v>2024193.5483870967</c:v>
                </c:pt>
                <c:pt idx="8">
                  <c:v>2225806.4516129033</c:v>
                </c:pt>
                <c:pt idx="9">
                  <c:v>2163978.4946236559</c:v>
                </c:pt>
                <c:pt idx="10">
                  <c:v>2327956.9892473118</c:v>
                </c:pt>
                <c:pt idx="11">
                  <c:v>2190860.2150537637</c:v>
                </c:pt>
                <c:pt idx="12">
                  <c:v>2284946.2365591396</c:v>
                </c:pt>
                <c:pt idx="13">
                  <c:v>2354838.7096774192</c:v>
                </c:pt>
                <c:pt idx="14">
                  <c:v>2266129.0322580645</c:v>
                </c:pt>
                <c:pt idx="15">
                  <c:v>2291002.9838709678</c:v>
                </c:pt>
                <c:pt idx="16">
                  <c:v>2341397.8494623653</c:v>
                </c:pt>
                <c:pt idx="17">
                  <c:v>2534946.2365591396</c:v>
                </c:pt>
                <c:pt idx="18">
                  <c:v>2543010.7526881718</c:v>
                </c:pt>
                <c:pt idx="19">
                  <c:v>2580645.1612903224</c:v>
                </c:pt>
                <c:pt idx="20">
                  <c:v>2686781.6091954024</c:v>
                </c:pt>
                <c:pt idx="21">
                  <c:v>2729885.0574712646</c:v>
                </c:pt>
                <c:pt idx="22">
                  <c:v>2742787.3563218387</c:v>
                </c:pt>
                <c:pt idx="23">
                  <c:v>2810344.8275862071</c:v>
                </c:pt>
                <c:pt idx="24">
                  <c:v>2961748.6338797812</c:v>
                </c:pt>
                <c:pt idx="25">
                  <c:v>3179487.1794871795</c:v>
                </c:pt>
                <c:pt idx="26">
                  <c:v>3541666.6666666665</c:v>
                </c:pt>
                <c:pt idx="27">
                  <c:v>3010928.9617486335</c:v>
                </c:pt>
                <c:pt idx="28">
                  <c:v>3233333.3333333335</c:v>
                </c:pt>
                <c:pt idx="29">
                  <c:v>3472222.2222222225</c:v>
                </c:pt>
                <c:pt idx="30">
                  <c:v>3363000.172774869</c:v>
                </c:pt>
                <c:pt idx="31">
                  <c:v>3656250</c:v>
                </c:pt>
                <c:pt idx="32">
                  <c:v>3886111.1111111101</c:v>
                </c:pt>
                <c:pt idx="33">
                  <c:v>3898305.0847457601</c:v>
                </c:pt>
                <c:pt idx="34">
                  <c:v>4058736</c:v>
                </c:pt>
                <c:pt idx="35">
                  <c:v>3928724</c:v>
                </c:pt>
                <c:pt idx="36">
                  <c:v>3688525</c:v>
                </c:pt>
                <c:pt idx="37">
                  <c:v>3968254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18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26182010I</v>
      </c>
      <c r="C9" t="str">
        <f t="shared" ref="C9:K12" si="0">+$B$5&amp;$C$5&amp;$D$5&amp;C$8&amp;$A9</f>
        <v>26182011I</v>
      </c>
      <c r="D9" t="str">
        <f t="shared" si="0"/>
        <v>26182012I</v>
      </c>
      <c r="E9" t="str">
        <f t="shared" si="0"/>
        <v>26182013I</v>
      </c>
      <c r="F9" t="str">
        <f t="shared" si="0"/>
        <v>26182014I</v>
      </c>
      <c r="G9" t="str">
        <f t="shared" si="0"/>
        <v>26182015I</v>
      </c>
      <c r="H9" t="str">
        <f t="shared" si="0"/>
        <v>26182016I</v>
      </c>
      <c r="I9" t="str">
        <f t="shared" si="0"/>
        <v>26182017I</v>
      </c>
      <c r="J9" t="str">
        <f t="shared" si="0"/>
        <v>26182018I</v>
      </c>
      <c r="K9" t="str">
        <f t="shared" si="0"/>
        <v>26182019I</v>
      </c>
    </row>
    <row r="10" spans="1:11" x14ac:dyDescent="0.25">
      <c r="A10" t="s">
        <v>9</v>
      </c>
      <c r="B10" t="str">
        <f t="shared" ref="B10:B12" si="1">+$B$5&amp;$C$5&amp;$D$5&amp;B$8&amp;$A10</f>
        <v>26182010II</v>
      </c>
      <c r="C10" t="str">
        <f t="shared" si="0"/>
        <v>26182011II</v>
      </c>
      <c r="D10" t="str">
        <f t="shared" si="0"/>
        <v>26182012II</v>
      </c>
      <c r="E10" t="str">
        <f t="shared" si="0"/>
        <v>26182013II</v>
      </c>
      <c r="F10" t="str">
        <f t="shared" si="0"/>
        <v>26182014II</v>
      </c>
      <c r="G10" t="str">
        <f t="shared" si="0"/>
        <v>26182015II</v>
      </c>
      <c r="H10" t="str">
        <f t="shared" si="0"/>
        <v>26182016II</v>
      </c>
      <c r="I10" t="str">
        <f t="shared" si="0"/>
        <v>26182017II</v>
      </c>
      <c r="J10" t="str">
        <f t="shared" si="0"/>
        <v>26182018II</v>
      </c>
      <c r="K10" t="str">
        <f t="shared" si="0"/>
        <v>26182019II</v>
      </c>
    </row>
    <row r="11" spans="1:11" x14ac:dyDescent="0.25">
      <c r="A11" t="s">
        <v>10</v>
      </c>
      <c r="B11" t="str">
        <f t="shared" si="1"/>
        <v>26182010III</v>
      </c>
      <c r="C11" t="str">
        <f t="shared" si="0"/>
        <v>26182011III</v>
      </c>
      <c r="D11" t="str">
        <f t="shared" si="0"/>
        <v>26182012III</v>
      </c>
      <c r="E11" t="str">
        <f t="shared" si="0"/>
        <v>26182013III</v>
      </c>
      <c r="F11" t="str">
        <f t="shared" si="0"/>
        <v>26182014III</v>
      </c>
      <c r="G11" t="str">
        <f t="shared" si="0"/>
        <v>26182015III</v>
      </c>
      <c r="H11" t="str">
        <f t="shared" si="0"/>
        <v>26182016III</v>
      </c>
      <c r="I11" t="str">
        <f t="shared" si="0"/>
        <v>26182017III</v>
      </c>
      <c r="J11" t="str">
        <f t="shared" si="0"/>
        <v>26182018III</v>
      </c>
      <c r="K11" t="str">
        <f t="shared" si="0"/>
        <v>26182019III</v>
      </c>
    </row>
    <row r="12" spans="1:11" x14ac:dyDescent="0.25">
      <c r="A12" t="s">
        <v>11</v>
      </c>
      <c r="B12" t="str">
        <f t="shared" si="1"/>
        <v>26182010IV</v>
      </c>
      <c r="C12" t="str">
        <f t="shared" si="0"/>
        <v>26182011IV</v>
      </c>
      <c r="D12" t="str">
        <f t="shared" si="0"/>
        <v>26182012IV</v>
      </c>
      <c r="E12" t="str">
        <f t="shared" si="0"/>
        <v>26182013IV</v>
      </c>
      <c r="F12" t="str">
        <f t="shared" si="0"/>
        <v>26182014IV</v>
      </c>
      <c r="G12" t="str">
        <f t="shared" si="0"/>
        <v>26182015IV</v>
      </c>
      <c r="H12" t="str">
        <f t="shared" si="0"/>
        <v>26182016IV</v>
      </c>
      <c r="I12" t="str">
        <f t="shared" si="0"/>
        <v>26182017IV</v>
      </c>
      <c r="J12" t="str">
        <f t="shared" si="0"/>
        <v>26182018IV</v>
      </c>
      <c r="K12" t="str">
        <f t="shared" si="0"/>
        <v>26182019IV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1720430.1075268819</v>
      </c>
      <c r="C17" s="15">
        <f>+IFERROR(VLOOKUP(C9,Base!$D:$J,7,0),"-")</f>
        <v>1927419.3548387096</v>
      </c>
      <c r="D17" s="15">
        <f>+IFERROR(VLOOKUP(D9,Base!$D:$J,7,0),"-")</f>
        <v>2225806.4516129033</v>
      </c>
      <c r="E17" s="15">
        <f>+IFERROR(VLOOKUP(E9,Base!$D:$J,7,0),"-")</f>
        <v>2284946.2365591396</v>
      </c>
      <c r="F17" s="15">
        <f>+IFERROR(VLOOKUP(F9,Base!$D:$J,7,0),"-")</f>
        <v>2341397.8494623653</v>
      </c>
      <c r="G17" s="15">
        <f>+IFERROR(VLOOKUP(G9,Base!$D:$J,7,0),"-")</f>
        <v>2686781.6091954024</v>
      </c>
      <c r="H17" s="15">
        <f>+IFERROR(VLOOKUP(H9,Base!$D:$J,7,0),"-")</f>
        <v>2961748.6338797812</v>
      </c>
      <c r="I17" s="15">
        <f>+IFERROR(VLOOKUP(I9,Base!$D:$J,7,0),"-")</f>
        <v>3233333.3333333335</v>
      </c>
      <c r="J17" s="15">
        <f>+IFERROR(VLOOKUP(J9,Base!$D:$J,7,0),"-")</f>
        <v>3886111.1111111101</v>
      </c>
      <c r="K17" s="15">
        <f>+IFERROR(VLOOKUP(K9,Base!$D:$J,7,0),"-")</f>
        <v>3688525</v>
      </c>
    </row>
    <row r="18" spans="1:11" x14ac:dyDescent="0.25">
      <c r="A18" t="s">
        <v>9</v>
      </c>
      <c r="B18" s="15">
        <f>+IFERROR(VLOOKUP(B10,Base!$D:$J,7,0),"-")</f>
        <v>1763440.8602150537</v>
      </c>
      <c r="C18" s="15">
        <f>+IFERROR(VLOOKUP(C10,Base!$D:$J,7,0),"-")</f>
        <v>1932795.698924731</v>
      </c>
      <c r="D18" s="15">
        <f>+IFERROR(VLOOKUP(D10,Base!$D:$J,7,0),"-")</f>
        <v>2163978.4946236559</v>
      </c>
      <c r="E18" s="15">
        <f>+IFERROR(VLOOKUP(E10,Base!$D:$J,7,0),"-")</f>
        <v>2354838.7096774192</v>
      </c>
      <c r="F18" s="15">
        <f>+IFERROR(VLOOKUP(F10,Base!$D:$J,7,0),"-")</f>
        <v>2534946.2365591396</v>
      </c>
      <c r="G18" s="15">
        <f>+IFERROR(VLOOKUP(G10,Base!$D:$J,7,0),"-")</f>
        <v>2729885.0574712646</v>
      </c>
      <c r="H18" s="15">
        <f>+IFERROR(VLOOKUP(H10,Base!$D:$J,7,0),"-")</f>
        <v>3179487.1794871795</v>
      </c>
      <c r="I18" s="15">
        <f>+IFERROR(VLOOKUP(I10,Base!$D:$J,7,0),"-")</f>
        <v>3472222.2222222225</v>
      </c>
      <c r="J18" s="15">
        <f>+IFERROR(VLOOKUP(J10,Base!$D:$J,7,0),"-")</f>
        <v>3898305.0847457601</v>
      </c>
      <c r="K18" s="15">
        <f>+IFERROR(VLOOKUP(K10,Base!$D:$J,7,0),"-")</f>
        <v>3968254</v>
      </c>
    </row>
    <row r="19" spans="1:11" x14ac:dyDescent="0.25">
      <c r="A19" t="s">
        <v>10</v>
      </c>
      <c r="B19" s="15">
        <f>+IFERROR(VLOOKUP(B11,Base!$D:$J,7,0),"-")</f>
        <v>1836021.5053763441</v>
      </c>
      <c r="C19" s="15">
        <f>+IFERROR(VLOOKUP(C11,Base!$D:$J,7,0),"-")</f>
        <v>2013440.8602150537</v>
      </c>
      <c r="D19" s="15">
        <f>+IFERROR(VLOOKUP(D11,Base!$D:$J,7,0),"-")</f>
        <v>2327956.9892473118</v>
      </c>
      <c r="E19" s="15">
        <f>+IFERROR(VLOOKUP(E11,Base!$D:$J,7,0),"-")</f>
        <v>2266129.0322580645</v>
      </c>
      <c r="F19" s="15">
        <f>+IFERROR(VLOOKUP(F11,Base!$D:$J,7,0),"-")</f>
        <v>2543010.7526881718</v>
      </c>
      <c r="G19" s="15">
        <f>+IFERROR(VLOOKUP(G11,Base!$D:$J,7,0),"-")</f>
        <v>2742787.3563218387</v>
      </c>
      <c r="H19" s="15">
        <f>+IFERROR(VLOOKUP(H11,Base!$D:$J,7,0),"-")</f>
        <v>3541666.6666666665</v>
      </c>
      <c r="I19" s="15">
        <f>+IFERROR(VLOOKUP(I11,Base!$D:$J,7,0),"-")</f>
        <v>3363000.172774869</v>
      </c>
      <c r="J19" s="15">
        <f>+IFERROR(VLOOKUP(J11,Base!$D:$J,7,0),"-")</f>
        <v>4058736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1795698.9247311826</v>
      </c>
      <c r="C20" s="15">
        <f>+IFERROR(VLOOKUP(C12,Base!$D:$J,7,0),"-")</f>
        <v>2024193.5483870967</v>
      </c>
      <c r="D20" s="15">
        <f>+IFERROR(VLOOKUP(D12,Base!$D:$J,7,0),"-")</f>
        <v>2190860.2150537637</v>
      </c>
      <c r="E20" s="15">
        <f>+IFERROR(VLOOKUP(E12,Base!$D:$J,7,0),"-")</f>
        <v>2291002.9838709678</v>
      </c>
      <c r="F20" s="15">
        <f>+IFERROR(VLOOKUP(F12,Base!$D:$J,7,0),"-")</f>
        <v>2580645.1612903224</v>
      </c>
      <c r="G20" s="15">
        <f>+IFERROR(VLOOKUP(G12,Base!$D:$J,7,0),"-")</f>
        <v>2810344.8275862071</v>
      </c>
      <c r="H20" s="15">
        <f>+IFERROR(VLOOKUP(H12,Base!$D:$J,7,0),"-")</f>
        <v>3010928.9617486335</v>
      </c>
      <c r="I20" s="15">
        <f>+IFERROR(VLOOKUP(I12,Base!$D:$J,7,0),"-")</f>
        <v>3656250</v>
      </c>
      <c r="J20" s="15">
        <f>+IFERROR(VLOOKUP(J12,Base!$D:$J,7,0),"-")</f>
        <v>3928724</v>
      </c>
      <c r="K20" s="15" t="str">
        <f>+IFERROR(VLOOKUP(K12,Base!$D:$J,7,0),"-")</f>
        <v>-</v>
      </c>
    </row>
    <row r="24" spans="1:11" x14ac:dyDescent="0.25">
      <c r="B24" s="3">
        <f>+B17</f>
        <v>1720430.1075268819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1763440.8602150537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1836021.5053763441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1795698.9247311826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1927419.3548387096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1932795.698924731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2013440.8602150537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2024193.5483870967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2225806.4516129033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2163978.4946236559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2327956.9892473118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2190860.2150537637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2284946.2365591396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2354838.7096774192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2266129.0322580645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2291002.9838709678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2341397.8494623653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2534946.2365591396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2543010.7526881718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2580645.1612903224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2686781.6091954024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2729885.0574712646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2742787.3563218387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2810344.8275862071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2961748.6338797812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3179487.1794871795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3541666.6666666665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3010928.9617486335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3233333.3333333335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3472222.2222222225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3363000.172774869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3656250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3886111.1111111101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3898305.0847457601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4058736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3928724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3688525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3968254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27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1720430.1075268819</v>
      </c>
      <c r="F32" s="30">
        <f>+Tabla!C17</f>
        <v>1927419.3548387096</v>
      </c>
      <c r="G32" s="30">
        <f>+Tabla!D17</f>
        <v>2225806.4516129033</v>
      </c>
      <c r="H32" s="30">
        <f>+Tabla!F17</f>
        <v>2341397.8494623653</v>
      </c>
      <c r="I32" s="30">
        <f>+Tabla!G17</f>
        <v>2686781.6091954024</v>
      </c>
      <c r="J32" s="30">
        <f>+Tabla!H17</f>
        <v>2961748.6338797812</v>
      </c>
      <c r="K32" s="30">
        <f>+Tabla!I17</f>
        <v>3233333.3333333335</v>
      </c>
      <c r="L32" s="30">
        <f>+Tabla!J17</f>
        <v>3886111.1111111101</v>
      </c>
      <c r="M32" s="30">
        <f>+Tabla!K17</f>
        <v>3688525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1763440.8602150537</v>
      </c>
      <c r="F33" s="30">
        <f>+Tabla!C18</f>
        <v>1932795.698924731</v>
      </c>
      <c r="G33" s="30">
        <f>+Tabla!D18</f>
        <v>2163978.4946236559</v>
      </c>
      <c r="H33" s="30">
        <f>+Tabla!F18</f>
        <v>2534946.2365591396</v>
      </c>
      <c r="I33" s="30">
        <f>+Tabla!G18</f>
        <v>2729885.0574712646</v>
      </c>
      <c r="J33" s="30">
        <f>+Tabla!H18</f>
        <v>3179487.1794871795</v>
      </c>
      <c r="K33" s="30">
        <f>+Tabla!I18</f>
        <v>3472222.2222222225</v>
      </c>
      <c r="L33" s="30">
        <f>+Tabla!J18</f>
        <v>3898305.0847457601</v>
      </c>
      <c r="M33" s="30">
        <f>+Tabla!K18</f>
        <v>3968254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1836021.5053763441</v>
      </c>
      <c r="F34" s="30">
        <f>+Tabla!C19</f>
        <v>2013440.8602150537</v>
      </c>
      <c r="G34" s="30">
        <f>+Tabla!D19</f>
        <v>2327956.9892473118</v>
      </c>
      <c r="H34" s="30">
        <f>+Tabla!F19</f>
        <v>2543010.7526881718</v>
      </c>
      <c r="I34" s="30">
        <f>+Tabla!G19</f>
        <v>2742787.3563218387</v>
      </c>
      <c r="J34" s="30">
        <f>+Tabla!H19</f>
        <v>3541666.6666666665</v>
      </c>
      <c r="K34" s="30">
        <f>+Tabla!I19</f>
        <v>3363000.172774869</v>
      </c>
      <c r="L34" s="30">
        <f>+Tabla!J19</f>
        <v>4058736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1795698.9247311826</v>
      </c>
      <c r="F35" s="30">
        <f>+Tabla!C20</f>
        <v>2024193.5483870967</v>
      </c>
      <c r="G35" s="30">
        <f>+Tabla!D20</f>
        <v>2190860.2150537637</v>
      </c>
      <c r="H35" s="30">
        <f>+Tabla!F20</f>
        <v>2580645.1612903224</v>
      </c>
      <c r="I35" s="30">
        <f>+Tabla!G20</f>
        <v>2810344.8275862071</v>
      </c>
      <c r="J35" s="30">
        <f>+Tabla!H20</f>
        <v>3010928.9617486335</v>
      </c>
      <c r="K35" s="30">
        <f>+Tabla!I20</f>
        <v>3656250</v>
      </c>
      <c r="L35" s="30">
        <f>+Tabla!J20</f>
        <v>3928724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2019-08-27T20:44:08Z</dcterms:modified>
</cp:coreProperties>
</file>